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rp\Desktop\SBCAE !8-19\"/>
    </mc:Choice>
  </mc:AlternateContent>
  <xr:revisionPtr revIDLastSave="0" documentId="8_{BD6720A8-2BFF-4908-9E20-ADC5A0D9FD94}" xr6:coauthVersionLast="31" xr6:coauthVersionMax="31" xr10:uidLastSave="{00000000-0000-0000-0000-000000000000}"/>
  <bookViews>
    <workbookView xWindow="0" yWindow="0" windowWidth="10400" windowHeight="410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8" i="1"/>
  <c r="A7" i="1"/>
  <c r="B12" i="1" s="1"/>
  <c r="D12" i="1" s="1"/>
  <c r="E12" i="1" s="1"/>
  <c r="C22" i="1"/>
  <c r="B10" i="1" l="1"/>
  <c r="D10" i="1" s="1"/>
  <c r="E10" i="1" s="1"/>
  <c r="B16" i="1"/>
  <c r="D16" i="1" s="1"/>
  <c r="E16" i="1" s="1"/>
  <c r="B8" i="1"/>
  <c r="D8" i="1" s="1"/>
  <c r="E8" i="1" s="1"/>
  <c r="B14" i="1"/>
  <c r="D14" i="1" s="1"/>
  <c r="E14" i="1" s="1"/>
  <c r="B22" i="1" l="1"/>
  <c r="D22" i="1"/>
  <c r="E22" i="1"/>
</calcChain>
</file>

<file path=xl/sharedStrings.xml><?xml version="1.0" encoding="utf-8"?>
<sst xmlns="http://schemas.openxmlformats.org/spreadsheetml/2006/main" count="28" uniqueCount="19">
  <si>
    <t>19/20</t>
  </si>
  <si>
    <t xml:space="preserve">New 18/19 Allocation </t>
  </si>
  <si>
    <t xml:space="preserve">COLA Amount for 18-19 </t>
  </si>
  <si>
    <t xml:space="preserve">AEBG Consortium </t>
  </si>
  <si>
    <t xml:space="preserve">Base Funding from AEBG 17-18 </t>
  </si>
  <si>
    <t>51 South Bay Consortium for Adult Education (San Jose)</t>
  </si>
  <si>
    <t>http://aebg.cccco.edu/Portals/1/docs/Newsletter%20Documents/2018-19%20and%202019-20%20Prelim%20Allocations%20w%20COLA%203.pdf?utm_source=Feb.+22%2C+2018+eNewsletter+&amp;utm_campaign=10.25+newsletter&amp;utm_medium=email</t>
  </si>
  <si>
    <t>AEBG:  2018-19 and 2019-20 AEBG Preliminary Allocation Schedule w/ COLA</t>
  </si>
  <si>
    <t>CUHSD</t>
  </si>
  <si>
    <t>ESUHSD</t>
  </si>
  <si>
    <t xml:space="preserve">MUSD </t>
  </si>
  <si>
    <t xml:space="preserve">Santa Clara </t>
  </si>
  <si>
    <t>SVAE = MetroED</t>
  </si>
  <si>
    <t>SJECCD</t>
  </si>
  <si>
    <t>WVMCCD</t>
  </si>
  <si>
    <t>TOTAL</t>
  </si>
  <si>
    <t>Steering Committee Review</t>
  </si>
  <si>
    <t>N/A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</si>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</sst>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/>
    <xf numFmtId="0" fontId="0" fillId="0" borderId="0" xfId="0" applyBorder="1"/>
    <xf numFmtId="9" fontId="5" fillId="0" borderId="0" xfId="2" applyFont="1" applyAlignment="1">
      <alignment horizontal="center"/>
    </xf>
    <xf numFmtId="164" fontId="0" fillId="0" borderId="0" xfId="1" applyNumberFormat="1" applyFont="1"/>
    <xf numFmtId="0" fontId="0" fillId="2" borderId="0" xfId="0" applyFill="1"/>
    <xf numFmtId="164" fontId="0" fillId="3" borderId="0" xfId="1" applyNumberFormat="1" applyFont="1" applyFill="1"/>
    <xf numFmtId="0" fontId="2" fillId="0" borderId="1" xfId="0" applyFont="1" applyBorder="1"/>
    <xf numFmtId="9" fontId="5" fillId="0" borderId="3" xfId="2" applyFont="1" applyBorder="1" applyAlignment="1">
      <alignment horizontal="center"/>
    </xf>
    <xf numFmtId="164" fontId="0" fillId="0" borderId="3" xfId="0" applyNumberFormat="1" applyFont="1" applyBorder="1"/>
    <xf numFmtId="164" fontId="1" fillId="3" borderId="3" xfId="1" applyNumberFormat="1" applyFont="1" applyFill="1" applyBorder="1"/>
    <xf numFmtId="164" fontId="0" fillId="2" borderId="3" xfId="0" applyNumberFormat="1" applyFont="1" applyFill="1" applyBorder="1"/>
    <xf numFmtId="164" fontId="5" fillId="0" borderId="4" xfId="0" applyNumberFormat="1" applyFont="1" applyBorder="1" applyAlignment="1">
      <alignment vertical="center"/>
    </xf>
    <xf numFmtId="9" fontId="5" fillId="0" borderId="4" xfId="2" applyFont="1" applyBorder="1" applyAlignment="1">
      <alignment horizontal="center"/>
    </xf>
    <xf numFmtId="0" fontId="0" fillId="0" borderId="4" xfId="0" applyBorder="1"/>
    <xf numFmtId="164" fontId="0" fillId="3" borderId="4" xfId="1" applyNumberFormat="1" applyFont="1" applyFill="1" applyBorder="1"/>
    <xf numFmtId="0" fontId="0" fillId="2" borderId="4" xfId="0" applyFill="1" applyBorder="1"/>
    <xf numFmtId="0" fontId="0" fillId="0" borderId="5" xfId="0" applyBorder="1"/>
    <xf numFmtId="9" fontId="5" fillId="0" borderId="6" xfId="2" applyFont="1" applyFill="1" applyBorder="1" applyAlignment="1">
      <alignment horizontal="center"/>
    </xf>
    <xf numFmtId="164" fontId="4" fillId="0" borderId="6" xfId="0" applyNumberFormat="1" applyFont="1" applyFill="1" applyBorder="1"/>
    <xf numFmtId="164" fontId="0" fillId="3" borderId="6" xfId="1" applyNumberFormat="1" applyFont="1" applyFill="1" applyBorder="1"/>
    <xf numFmtId="164" fontId="0" fillId="2" borderId="6" xfId="0" applyNumberFormat="1" applyFill="1" applyBorder="1"/>
    <xf numFmtId="0" fontId="0" fillId="0" borderId="8" xfId="0" applyBorder="1"/>
    <xf numFmtId="9" fontId="5" fillId="0" borderId="9" xfId="2" applyFont="1" applyFill="1" applyBorder="1" applyAlignment="1">
      <alignment horizontal="center"/>
    </xf>
    <xf numFmtId="0" fontId="0" fillId="0" borderId="9" xfId="0" applyBorder="1"/>
    <xf numFmtId="164" fontId="0" fillId="3" borderId="9" xfId="1" applyNumberFormat="1" applyFont="1" applyFill="1" applyBorder="1"/>
    <xf numFmtId="164" fontId="0" fillId="2" borderId="9" xfId="0" applyNumberFormat="1" applyFill="1" applyBorder="1"/>
    <xf numFmtId="0" fontId="0" fillId="0" borderId="10" xfId="0" applyBorder="1"/>
    <xf numFmtId="164" fontId="4" fillId="0" borderId="9" xfId="0" applyNumberFormat="1" applyFont="1" applyFill="1" applyBorder="1"/>
    <xf numFmtId="0" fontId="4" fillId="0" borderId="9" xfId="0" applyFont="1" applyFill="1" applyBorder="1"/>
    <xf numFmtId="9" fontId="5" fillId="0" borderId="9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 indent="2"/>
    </xf>
    <xf numFmtId="0" fontId="0" fillId="0" borderId="11" xfId="0" applyBorder="1"/>
    <xf numFmtId="9" fontId="5" fillId="0" borderId="12" xfId="2" applyFont="1" applyBorder="1" applyAlignment="1">
      <alignment horizontal="center"/>
    </xf>
    <xf numFmtId="0" fontId="4" fillId="0" borderId="12" xfId="0" applyFont="1" applyFill="1" applyBorder="1"/>
    <xf numFmtId="164" fontId="0" fillId="3" borderId="12" xfId="1" applyNumberFormat="1" applyFont="1" applyFill="1" applyBorder="1"/>
    <xf numFmtId="0" fontId="0" fillId="2" borderId="12" xfId="0" applyFill="1" applyBorder="1"/>
    <xf numFmtId="0" fontId="0" fillId="0" borderId="13" xfId="0" applyBorder="1"/>
    <xf numFmtId="0" fontId="2" fillId="0" borderId="14" xfId="0" applyFont="1" applyBorder="1" applyAlignment="1">
      <alignment horizontal="center" vertical="center" wrapText="1"/>
    </xf>
    <xf numFmtId="9" fontId="6" fillId="0" borderId="15" xfId="2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9" fontId="5" fillId="0" borderId="15" xfId="2" applyFont="1" applyBorder="1" applyAlignment="1">
      <alignment horizontal="center" vertical="center"/>
    </xf>
    <xf numFmtId="6" fontId="0" fillId="0" borderId="15" xfId="0" applyNumberFormat="1" applyBorder="1" applyAlignment="1">
      <alignment vertical="center"/>
    </xf>
    <xf numFmtId="164" fontId="0" fillId="3" borderId="15" xfId="1" applyNumberFormat="1" applyFont="1" applyFill="1" applyBorder="1" applyAlignment="1">
      <alignment vertical="center"/>
    </xf>
    <xf numFmtId="6" fontId="0" fillId="2" borderId="15" xfId="0" applyNumberFormat="1" applyFill="1" applyBorder="1" applyAlignment="1">
      <alignment vertical="center"/>
    </xf>
    <xf numFmtId="6" fontId="0" fillId="0" borderId="16" xfId="0" applyNumberFormat="1" applyBorder="1" applyAlignment="1">
      <alignment vertical="center"/>
    </xf>
    <xf numFmtId="164" fontId="0" fillId="0" borderId="7" xfId="0" applyNumberFormat="1" applyBorder="1"/>
    <xf numFmtId="164" fontId="0" fillId="0" borderId="10" xfId="0" applyNumberFormat="1" applyBorder="1"/>
    <xf numFmtId="164" fontId="0" fillId="0" borderId="2" xfId="0" applyNumberFormat="1" applyFont="1" applyBorder="1"/>
    <xf numFmtId="0" fontId="7" fillId="0" borderId="0" xfId="0" applyFont="1"/>
    <xf numFmtId="14" fontId="0" fillId="0" borderId="0" xfId="0" applyNumberFormat="1"/>
    <xf numFmtId="0" fontId="3" fillId="0" borderId="0" xfId="3" applyAlignment="1">
      <alignment horizontal="left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ebg.cccco.edu/Portals/1/docs/Newsletter%20Documents/2018-19%20and%202019-20%20Prelim%20Allocations%20w%20COLA%203.pdf?utm_source=Feb.+22%2C+2018+eNewsletter+&amp;utm_campaign=10.25+newsletter&amp;utm_medium=em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topLeftCell="A6" workbookViewId="0">
      <selection activeCell="F23" sqref="F23"/>
    </sheetView>
  </sheetViews>
  <sheetFormatPr defaultRowHeight="14.5" x14ac:dyDescent="0.35"/>
  <cols>
    <col min="1" max="1" width="38.453125" customWidth="1"/>
    <col min="2" max="2" width="5.36328125" style="5" customWidth="1"/>
    <col min="3" max="3" width="11.6328125" customWidth="1"/>
    <col min="4" max="4" width="11.6328125" style="6" customWidth="1"/>
    <col min="5" max="6" width="11.6328125" customWidth="1"/>
    <col min="7" max="7" width="15.6328125" customWidth="1"/>
  </cols>
  <sheetData>
    <row r="1" spans="1:6" ht="15.5" x14ac:dyDescent="0.35">
      <c r="A1" s="56" t="s">
        <v>7</v>
      </c>
    </row>
    <row r="2" spans="1:6" x14ac:dyDescent="0.35">
      <c r="E2" t="s">
        <v>16</v>
      </c>
    </row>
    <row r="3" spans="1:6" ht="15" thickBot="1" x14ac:dyDescent="0.4">
      <c r="F3" s="57">
        <v>43175</v>
      </c>
    </row>
    <row r="4" spans="1:6" s="1" customFormat="1" ht="42" customHeight="1" thickBot="1" x14ac:dyDescent="0.4">
      <c r="A4" s="41" t="s">
        <v>3</v>
      </c>
      <c r="B4" s="42"/>
      <c r="C4" s="43" t="s">
        <v>4</v>
      </c>
      <c r="D4" s="44" t="s">
        <v>2</v>
      </c>
      <c r="E4" s="45" t="s">
        <v>1</v>
      </c>
      <c r="F4" s="46" t="s">
        <v>0</v>
      </c>
    </row>
    <row r="5" spans="1:6" ht="15" thickBot="1" x14ac:dyDescent="0.4">
      <c r="D5" s="8"/>
      <c r="E5" s="7"/>
    </row>
    <row r="6" spans="1:6" s="2" customFormat="1" ht="29.5" thickBot="1" x14ac:dyDescent="0.4">
      <c r="A6" s="47" t="s">
        <v>5</v>
      </c>
      <c r="B6" s="48"/>
      <c r="C6" s="49">
        <v>16558269</v>
      </c>
      <c r="D6" s="50">
        <v>678889</v>
      </c>
      <c r="E6" s="51">
        <v>17237158</v>
      </c>
      <c r="F6" s="52" t="s">
        <v>18</v>
      </c>
    </row>
    <row r="7" spans="1:6" ht="15" thickBot="1" x14ac:dyDescent="0.4">
      <c r="A7" s="14">
        <f>SUM(C8:C16)</f>
        <v>14608891</v>
      </c>
      <c r="B7" s="15"/>
      <c r="C7" s="16"/>
      <c r="D7" s="17"/>
      <c r="E7" s="18"/>
      <c r="F7" s="16"/>
    </row>
    <row r="8" spans="1:6" x14ac:dyDescent="0.35">
      <c r="A8" s="19" t="s">
        <v>8</v>
      </c>
      <c r="B8" s="20">
        <f>+C8/$A$7</f>
        <v>0.21008572793102501</v>
      </c>
      <c r="C8" s="21">
        <v>3069119.5</v>
      </c>
      <c r="D8" s="22">
        <f>+$D$6*B8</f>
        <v>142624.88974936563</v>
      </c>
      <c r="E8" s="23">
        <f>+C8+D8</f>
        <v>3211744.3897493659</v>
      </c>
      <c r="F8" s="53" t="s">
        <v>18</v>
      </c>
    </row>
    <row r="9" spans="1:6" x14ac:dyDescent="0.35">
      <c r="A9" s="24"/>
      <c r="B9" s="25"/>
      <c r="C9" s="26"/>
      <c r="D9" s="27"/>
      <c r="E9" s="28"/>
      <c r="F9" s="29"/>
    </row>
    <row r="10" spans="1:6" x14ac:dyDescent="0.35">
      <c r="A10" s="24" t="s">
        <v>9</v>
      </c>
      <c r="B10" s="25">
        <f t="shared" ref="B10:B16" si="0">+C10/$A$7</f>
        <v>0.43898585457308154</v>
      </c>
      <c r="C10" s="30">
        <v>6413096.5</v>
      </c>
      <c r="D10" s="27">
        <f>+$D$6*B10</f>
        <v>298022.66782526474</v>
      </c>
      <c r="E10" s="28">
        <f t="shared" ref="E10:E20" si="1">+C10+D10</f>
        <v>6711119.1678252649</v>
      </c>
      <c r="F10" s="54" t="s">
        <v>18</v>
      </c>
    </row>
    <row r="11" spans="1:6" x14ac:dyDescent="0.35">
      <c r="A11" s="24"/>
      <c r="B11" s="25"/>
      <c r="C11" s="26"/>
      <c r="D11" s="27"/>
      <c r="E11" s="28"/>
      <c r="F11" s="29"/>
    </row>
    <row r="12" spans="1:6" x14ac:dyDescent="0.35">
      <c r="A12" s="24" t="s">
        <v>10</v>
      </c>
      <c r="B12" s="25">
        <f t="shared" si="0"/>
        <v>5.2587256623380929E-2</v>
      </c>
      <c r="C12" s="30">
        <v>768241.5</v>
      </c>
      <c r="D12" s="27">
        <f>+$D$6*B12</f>
        <v>35700.910061790455</v>
      </c>
      <c r="E12" s="28">
        <f t="shared" si="1"/>
        <v>803942.41006179049</v>
      </c>
      <c r="F12" s="54" t="s">
        <v>18</v>
      </c>
    </row>
    <row r="13" spans="1:6" x14ac:dyDescent="0.35">
      <c r="A13" s="24"/>
      <c r="B13" s="25"/>
      <c r="C13" s="31"/>
      <c r="D13" s="27"/>
      <c r="E13" s="28"/>
      <c r="F13" s="29"/>
    </row>
    <row r="14" spans="1:6" x14ac:dyDescent="0.35">
      <c r="A14" s="24" t="s">
        <v>11</v>
      </c>
      <c r="B14" s="25">
        <f t="shared" si="0"/>
        <v>0.12728437086702885</v>
      </c>
      <c r="C14" s="30">
        <v>1859483.5</v>
      </c>
      <c r="D14" s="27">
        <f t="shared" ref="D14:D16" si="2">+$D$6*B14</f>
        <v>86411.959253546345</v>
      </c>
      <c r="E14" s="28">
        <f t="shared" si="1"/>
        <v>1945895.4592535463</v>
      </c>
      <c r="F14" s="54" t="s">
        <v>18</v>
      </c>
    </row>
    <row r="15" spans="1:6" x14ac:dyDescent="0.35">
      <c r="A15" s="24"/>
      <c r="B15" s="25"/>
      <c r="C15" s="31"/>
      <c r="D15" s="27"/>
      <c r="E15" s="28"/>
      <c r="F15" s="29"/>
    </row>
    <row r="16" spans="1:6" x14ac:dyDescent="0.35">
      <c r="A16" s="24" t="s">
        <v>12</v>
      </c>
      <c r="B16" s="25">
        <f t="shared" si="0"/>
        <v>0.17105679000548366</v>
      </c>
      <c r="C16" s="30">
        <v>2498950</v>
      </c>
      <c r="D16" s="27">
        <f t="shared" si="2"/>
        <v>116128.5731100328</v>
      </c>
      <c r="E16" s="28">
        <f t="shared" si="1"/>
        <v>2615078.5731100328</v>
      </c>
      <c r="F16" s="54" t="s">
        <v>18</v>
      </c>
    </row>
    <row r="17" spans="1:6" x14ac:dyDescent="0.35">
      <c r="A17" s="24"/>
      <c r="B17" s="32"/>
      <c r="C17" s="26"/>
      <c r="D17" s="27"/>
      <c r="E17" s="28"/>
      <c r="F17" s="33"/>
    </row>
    <row r="18" spans="1:6" x14ac:dyDescent="0.35">
      <c r="A18" s="24" t="s">
        <v>13</v>
      </c>
      <c r="B18" s="32" t="s">
        <v>17</v>
      </c>
      <c r="C18" s="30">
        <v>1490633</v>
      </c>
      <c r="D18" s="27">
        <v>0</v>
      </c>
      <c r="E18" s="28">
        <f t="shared" si="1"/>
        <v>1490633</v>
      </c>
      <c r="F18" s="54" t="s">
        <v>18</v>
      </c>
    </row>
    <row r="19" spans="1:6" x14ac:dyDescent="0.35">
      <c r="A19" s="34"/>
      <c r="B19" s="32"/>
      <c r="C19" s="31"/>
      <c r="D19" s="27"/>
      <c r="E19" s="28"/>
      <c r="F19" s="29"/>
    </row>
    <row r="20" spans="1:6" x14ac:dyDescent="0.35">
      <c r="A20" s="24" t="s">
        <v>14</v>
      </c>
      <c r="B20" s="32" t="s">
        <v>17</v>
      </c>
      <c r="C20" s="30">
        <v>458745</v>
      </c>
      <c r="D20" s="27">
        <v>0</v>
      </c>
      <c r="E20" s="28">
        <f t="shared" si="1"/>
        <v>458745</v>
      </c>
      <c r="F20" s="54" t="s">
        <v>18</v>
      </c>
    </row>
    <row r="21" spans="1:6" ht="15" thickBot="1" x14ac:dyDescent="0.4">
      <c r="A21" s="35"/>
      <c r="B21" s="36"/>
      <c r="C21" s="37"/>
      <c r="D21" s="38"/>
      <c r="E21" s="39"/>
      <c r="F21" s="40"/>
    </row>
    <row r="22" spans="1:6" ht="15" thickBot="1" x14ac:dyDescent="0.4">
      <c r="A22" s="9" t="s">
        <v>15</v>
      </c>
      <c r="B22" s="10">
        <f>SUM(B8:B16)</f>
        <v>1</v>
      </c>
      <c r="C22" s="11">
        <f>SUM(C8:C21)</f>
        <v>16558269</v>
      </c>
      <c r="D22" s="12">
        <f>SUM(D8:D21)</f>
        <v>678889</v>
      </c>
      <c r="E22" s="13">
        <f>SUM(E8:E21)</f>
        <v>17237158</v>
      </c>
      <c r="F22" s="55" t="s">
        <v>18</v>
      </c>
    </row>
    <row r="23" spans="1:6" x14ac:dyDescent="0.35">
      <c r="C23" s="3"/>
    </row>
    <row r="24" spans="1:6" x14ac:dyDescent="0.35">
      <c r="C24" s="4"/>
    </row>
    <row r="25" spans="1:6" ht="43" customHeight="1" x14ac:dyDescent="0.35">
      <c r="A25" s="58" t="s">
        <v>6</v>
      </c>
      <c r="B25" s="58"/>
      <c r="C25" s="58"/>
      <c r="D25" s="58"/>
      <c r="E25" s="58"/>
      <c r="F25" s="58"/>
    </row>
    <row r="26" spans="1:6" x14ac:dyDescent="0.35">
      <c r="C26" s="4"/>
    </row>
    <row r="27" spans="1:6" x14ac:dyDescent="0.35">
      <c r="C27" s="4"/>
    </row>
  </sheetData>
  <mergeCells count="1">
    <mergeCell ref="A25:F25"/>
  </mergeCells>
  <hyperlinks>
    <hyperlink ref="A25" r:id="rId1" xr:uid="{00000000-0004-0000-0000-000000000000}"/>
  </hyperlinks>
  <pageMargins left="0.7" right="0.7" top="0.75" bottom="0.75" header="0.3" footer="0.3"/>
  <pageSetup orientation="portrait" r:id="rId2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Lynette</dc:creator>
  <cp:lastModifiedBy>bharp</cp:lastModifiedBy>
  <cp:lastPrinted>2018-03-16T00:32:28Z</cp:lastPrinted>
  <dcterms:created xsi:type="dcterms:W3CDTF">2018-03-15T23:50:58Z</dcterms:created>
  <dcterms:modified xsi:type="dcterms:W3CDTF">2018-04-05T17:53:08Z</dcterms:modified>
</cp:coreProperties>
</file>